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'Лист1'!$A$1:$H$78</definedName>
  </definedNames>
  <calcPr fullCalcOnLoad="1"/>
</workbook>
</file>

<file path=xl/sharedStrings.xml><?xml version="1.0" encoding="utf-8"?>
<sst xmlns="http://schemas.openxmlformats.org/spreadsheetml/2006/main" count="33" uniqueCount="33">
  <si>
    <t>Начальная цена аукциона</t>
  </si>
  <si>
    <t>Шаг аукциона</t>
  </si>
  <si>
    <t>Цена договора после шага</t>
  </si>
  <si>
    <t>№ шага аукциона</t>
  </si>
  <si>
    <t>% шага</t>
  </si>
  <si>
    <t>Голос участника аукциона</t>
  </si>
  <si>
    <t>Итоговая сумма аукциона</t>
  </si>
  <si>
    <t>Победитель аукциона:</t>
  </si>
  <si>
    <t>Председатель:</t>
  </si>
  <si>
    <t>Попова Т.В.</t>
  </si>
  <si>
    <t>Комиссия:</t>
  </si>
  <si>
    <t>Иванова С.В.</t>
  </si>
  <si>
    <t>Техничекий директор</t>
  </si>
  <si>
    <t>Директор по финансам и экономике</t>
  </si>
  <si>
    <t>Начальник отдела снабжения и складского хозяйства</t>
  </si>
  <si>
    <t>Кондратов А.В.</t>
  </si>
  <si>
    <t>Начальник юридического отдела</t>
  </si>
  <si>
    <t>Прохоров В.М.</t>
  </si>
  <si>
    <t>_____________№____________</t>
  </si>
  <si>
    <t>на № ________от____________</t>
  </si>
  <si>
    <t>Юридический адрес: РФ, 603035, г. Нижний Новгород, ул. Чаадаева, д.2</t>
  </si>
  <si>
    <t>Почтовый адрес: РФ, 606010, г. Дзержинск, пр-т Дзержинского, д.6</t>
  </si>
  <si>
    <t>тел. +7(8313) 26-70-19, 25-40-13, 26-71-13, 25-10-01</t>
  </si>
  <si>
    <t>www.nks-dzr.ru, e-mail: nks-dzr@mts-nn.ru</t>
  </si>
  <si>
    <t>ОАО "Нижегородские коммунальные системы"</t>
  </si>
  <si>
    <r>
      <t>Протокол  открытого аукциона на право
 заключения договора на выполнение в 2009-2010 году работ по разработке проектно-сметной документации на модернизацию 7-ми центральных тепловых пунктов № 16, 19, 21, 22, 23, 28, 31, расположенных в г. Дзержинске Нижегородской области</t>
    </r>
    <r>
      <rPr>
        <b/>
        <sz val="14"/>
        <rFont val="Times New Roman"/>
        <family val="1"/>
      </rPr>
      <t>.</t>
    </r>
  </si>
  <si>
    <t>1. ООО «ТехноСерв АС»</t>
  </si>
  <si>
    <t>2. ООО «Научно –производственное предприятие «Диагностика и неразрушающий контроль»</t>
  </si>
  <si>
    <t>Зарегистрированные участники:</t>
  </si>
  <si>
    <t>Филахина Т.Е.</t>
  </si>
  <si>
    <t>Зам. начальника ПТО</t>
  </si>
  <si>
    <t>Директор по безопасности</t>
  </si>
  <si>
    <t>Войнов Ю.О.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</si>
</sst>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color indexed="30"/>
      <name val="Arial"/>
      <family val="2"/>
    </font>
    <font>
      <sz val="8"/>
      <color indexed="56"/>
      <name val="Arial"/>
      <family val="2"/>
    </font>
    <font>
      <u val="single"/>
      <sz val="10"/>
      <color indexed="12"/>
      <name val="Arial Cyr"/>
      <family val="0"/>
    </font>
    <font>
      <sz val="8"/>
      <color indexed="48"/>
      <name val="Arial Cyr"/>
      <family val="0"/>
    </font>
    <font>
      <sz val="10"/>
      <color indexed="48"/>
      <name val="Arial Cyr"/>
      <family val="0"/>
    </font>
    <font>
      <sz val="8"/>
      <color indexed="4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42" applyFont="1" applyAlignment="1" applyProtection="1">
      <alignment/>
      <protection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24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114300</xdr:rowOff>
    </xdr:from>
    <xdr:to>
      <xdr:col>1</xdr:col>
      <xdr:colOff>704850</xdr:colOff>
      <xdr:row>9</xdr:row>
      <xdr:rowOff>28575</xdr:rowOff>
    </xdr:to>
    <xdr:pic>
      <xdr:nvPicPr>
        <xdr:cNvPr id="1" name="Picture 7" descr="ЛОГО 09 проб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15621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9">
      <selection activeCell="H52" sqref="H52"/>
    </sheetView>
  </sheetViews>
  <sheetFormatPr defaultColWidth="9.00390625" defaultRowHeight="12.75"/>
  <cols>
    <col min="1" max="1" width="15.25390625" style="0" customWidth="1"/>
    <col min="2" max="2" width="10.875" style="0" customWidth="1"/>
    <col min="3" max="4" width="13.125" style="0" customWidth="1"/>
    <col min="5" max="5" width="18.125" style="0" customWidth="1"/>
    <col min="6" max="6" width="13.875" style="0" customWidth="1"/>
  </cols>
  <sheetData>
    <row r="1" spans="6:7" ht="12.75">
      <c r="F1" s="9"/>
      <c r="G1" s="8"/>
    </row>
    <row r="2" spans="6:11" ht="12.75">
      <c r="F2" s="9"/>
      <c r="G2" s="8"/>
      <c r="H2" s="23"/>
      <c r="I2" s="24"/>
      <c r="J2" s="24"/>
      <c r="K2" s="24"/>
    </row>
    <row r="3" spans="4:8" ht="12.75">
      <c r="D3" s="12" t="s">
        <v>20</v>
      </c>
      <c r="E3" s="13"/>
      <c r="F3" s="13"/>
      <c r="G3" s="8"/>
      <c r="H3" s="10"/>
    </row>
    <row r="4" spans="4:8" ht="12.75">
      <c r="D4" s="14"/>
      <c r="E4" s="13"/>
      <c r="F4" s="13"/>
      <c r="G4" s="8"/>
      <c r="H4" s="10"/>
    </row>
    <row r="5" spans="4:8" ht="12.75">
      <c r="D5" s="14" t="s">
        <v>21</v>
      </c>
      <c r="E5" s="13"/>
      <c r="F5" s="13"/>
      <c r="G5" s="8"/>
      <c r="H5" s="10"/>
    </row>
    <row r="6" spans="4:8" ht="12.75">
      <c r="D6" s="15" t="s">
        <v>22</v>
      </c>
      <c r="E6" s="13"/>
      <c r="F6" s="13"/>
      <c r="G6" s="8"/>
      <c r="H6" s="10"/>
    </row>
    <row r="7" spans="4:8" ht="12.75">
      <c r="D7" s="12" t="s">
        <v>23</v>
      </c>
      <c r="E7" s="13"/>
      <c r="F7" s="13"/>
      <c r="G7" s="8"/>
      <c r="H7" s="10"/>
    </row>
    <row r="8" spans="4:8" ht="12.75">
      <c r="D8" s="13"/>
      <c r="E8" s="13"/>
      <c r="F8" s="13"/>
      <c r="G8" s="8"/>
      <c r="H8" s="10"/>
    </row>
    <row r="9" spans="4:7" ht="12.75">
      <c r="D9" s="13"/>
      <c r="E9" s="13"/>
      <c r="F9" s="13"/>
      <c r="G9" s="8"/>
    </row>
    <row r="10" spans="4:7" ht="12.75">
      <c r="D10" s="13"/>
      <c r="E10" s="13"/>
      <c r="F10" s="13"/>
      <c r="G10" s="8"/>
    </row>
    <row r="11" ht="12.75">
      <c r="G11" s="8"/>
    </row>
    <row r="12" ht="12.75">
      <c r="G12" s="8"/>
    </row>
    <row r="13" spans="1:7" ht="12.75">
      <c r="A13" t="s">
        <v>18</v>
      </c>
      <c r="B13" s="11"/>
      <c r="C13" s="11"/>
      <c r="D13" s="11"/>
      <c r="E13" s="11"/>
      <c r="F13" s="11"/>
      <c r="G13" s="8"/>
    </row>
    <row r="14" spans="1:7" ht="14.25" customHeight="1">
      <c r="A14" t="s">
        <v>19</v>
      </c>
      <c r="B14" s="11"/>
      <c r="C14" s="11"/>
      <c r="D14" s="11"/>
      <c r="E14" s="11"/>
      <c r="F14" s="11"/>
      <c r="G14" s="8"/>
    </row>
    <row r="15" spans="1:7" ht="12.75">
      <c r="A15" s="22"/>
      <c r="B15" s="22"/>
      <c r="C15" s="22"/>
      <c r="D15" s="22"/>
      <c r="E15" s="22"/>
      <c r="F15" s="22"/>
      <c r="G15" s="22"/>
    </row>
    <row r="16" spans="1:7" ht="73.5" customHeight="1">
      <c r="A16" s="25" t="s">
        <v>25</v>
      </c>
      <c r="B16" s="25"/>
      <c r="C16" s="25"/>
      <c r="D16" s="25"/>
      <c r="E16" s="25"/>
      <c r="F16" s="25"/>
      <c r="G16" s="25"/>
    </row>
    <row r="17" spans="1:7" ht="12.75">
      <c r="A17" s="11"/>
      <c r="B17" s="11"/>
      <c r="C17" s="11"/>
      <c r="D17" s="11"/>
      <c r="E17" s="11"/>
      <c r="F17" s="11"/>
      <c r="G17" s="11"/>
    </row>
    <row r="18" spans="1:7" ht="15.75">
      <c r="A18" s="19" t="s">
        <v>28</v>
      </c>
      <c r="B18" s="11"/>
      <c r="C18" s="11"/>
      <c r="D18" s="11"/>
      <c r="E18" s="11"/>
      <c r="F18" s="11"/>
      <c r="G18" s="11"/>
    </row>
    <row r="19" spans="1:7" ht="18.75" customHeight="1">
      <c r="A19" s="26" t="s">
        <v>26</v>
      </c>
      <c r="B19" s="26"/>
      <c r="C19" s="26"/>
      <c r="D19" s="26"/>
      <c r="E19" s="26"/>
      <c r="F19" s="26"/>
      <c r="G19" s="26"/>
    </row>
    <row r="20" spans="1:7" ht="54" customHeight="1">
      <c r="A20" s="27" t="s">
        <v>27</v>
      </c>
      <c r="B20" s="27"/>
      <c r="C20" s="27"/>
      <c r="D20" s="27"/>
      <c r="E20" s="27"/>
      <c r="F20" s="27"/>
      <c r="G20" s="27"/>
    </row>
    <row r="21" spans="1:7" ht="28.5" customHeight="1">
      <c r="A21" s="1" t="s">
        <v>0</v>
      </c>
      <c r="B21" s="1" t="s">
        <v>3</v>
      </c>
      <c r="C21" s="21" t="s">
        <v>5</v>
      </c>
      <c r="D21" s="21"/>
      <c r="E21" s="1" t="s">
        <v>2</v>
      </c>
      <c r="F21" s="1" t="s">
        <v>1</v>
      </c>
      <c r="G21" s="1" t="s">
        <v>4</v>
      </c>
    </row>
    <row r="22" spans="1:7" ht="12.75">
      <c r="A22" s="1"/>
      <c r="B22" s="1"/>
      <c r="C22" s="2">
        <v>1</v>
      </c>
      <c r="D22" s="2">
        <v>2</v>
      </c>
      <c r="E22" s="3"/>
      <c r="F22" s="3"/>
      <c r="G22" s="3"/>
    </row>
    <row r="23" spans="1:7" ht="12.75">
      <c r="A23" s="5">
        <v>2200000</v>
      </c>
      <c r="B23" s="3">
        <v>1</v>
      </c>
      <c r="C23" s="20"/>
      <c r="D23" s="20"/>
      <c r="E23" s="4">
        <f>A23-F23</f>
        <v>2090000</v>
      </c>
      <c r="F23" s="4">
        <f>$A23*G23</f>
        <v>110000</v>
      </c>
      <c r="G23" s="17">
        <v>0.05</v>
      </c>
    </row>
    <row r="24" spans="2:7" ht="12.75">
      <c r="B24" s="3">
        <v>2</v>
      </c>
      <c r="C24" s="20"/>
      <c r="D24" s="16"/>
      <c r="E24" s="4">
        <f>E23-F24</f>
        <v>1980000</v>
      </c>
      <c r="F24" s="4">
        <f>$A23*G24</f>
        <v>110000</v>
      </c>
      <c r="G24" s="17">
        <v>0.05</v>
      </c>
    </row>
    <row r="25" spans="2:7" ht="12.75" hidden="1">
      <c r="B25" s="3">
        <v>15</v>
      </c>
      <c r="C25" s="16"/>
      <c r="D25" s="16"/>
      <c r="E25" s="4" t="e">
        <f>#REF!-F25</f>
        <v>#REF!</v>
      </c>
      <c r="F25" s="4">
        <f aca="true" t="shared" si="0" ref="F25:F49">$A$23*G25</f>
        <v>22000</v>
      </c>
      <c r="G25" s="17">
        <v>0.01</v>
      </c>
    </row>
    <row r="26" spans="2:7" ht="12.75" hidden="1">
      <c r="B26" s="3">
        <v>16</v>
      </c>
      <c r="C26" s="16"/>
      <c r="D26" s="16"/>
      <c r="E26" s="4" t="e">
        <f aca="true" t="shared" si="1" ref="E26:E49">E25-F26</f>
        <v>#REF!</v>
      </c>
      <c r="F26" s="4">
        <f t="shared" si="0"/>
        <v>22000</v>
      </c>
      <c r="G26" s="17">
        <v>0.01</v>
      </c>
    </row>
    <row r="27" spans="2:7" ht="12.75" hidden="1">
      <c r="B27" s="3">
        <v>17</v>
      </c>
      <c r="C27" s="16"/>
      <c r="D27" s="16"/>
      <c r="E27" s="4" t="e">
        <f t="shared" si="1"/>
        <v>#REF!</v>
      </c>
      <c r="F27" s="4">
        <f t="shared" si="0"/>
        <v>22000</v>
      </c>
      <c r="G27" s="17">
        <v>0.01</v>
      </c>
    </row>
    <row r="28" spans="2:7" ht="12.75" hidden="1">
      <c r="B28" s="3">
        <v>18</v>
      </c>
      <c r="C28" s="16"/>
      <c r="D28" s="16"/>
      <c r="E28" s="4" t="e">
        <f t="shared" si="1"/>
        <v>#REF!</v>
      </c>
      <c r="F28" s="4">
        <f t="shared" si="0"/>
        <v>22000</v>
      </c>
      <c r="G28" s="17">
        <v>0.01</v>
      </c>
    </row>
    <row r="29" spans="2:7" ht="12.75" hidden="1">
      <c r="B29" s="3">
        <v>19</v>
      </c>
      <c r="C29" s="16"/>
      <c r="D29" s="16"/>
      <c r="E29" s="4" t="e">
        <f t="shared" si="1"/>
        <v>#REF!</v>
      </c>
      <c r="F29" s="4">
        <f t="shared" si="0"/>
        <v>22000</v>
      </c>
      <c r="G29" s="17">
        <v>0.01</v>
      </c>
    </row>
    <row r="30" spans="2:7" ht="12.75" hidden="1">
      <c r="B30" s="3">
        <v>20</v>
      </c>
      <c r="C30" s="16"/>
      <c r="D30" s="16"/>
      <c r="E30" s="4" t="e">
        <f t="shared" si="1"/>
        <v>#REF!</v>
      </c>
      <c r="F30" s="4">
        <f t="shared" si="0"/>
        <v>22000</v>
      </c>
      <c r="G30" s="17">
        <v>0.01</v>
      </c>
    </row>
    <row r="31" spans="2:7" ht="12.75" hidden="1">
      <c r="B31" s="3">
        <v>21</v>
      </c>
      <c r="C31" s="16"/>
      <c r="D31" s="16"/>
      <c r="E31" s="4" t="e">
        <f t="shared" si="1"/>
        <v>#REF!</v>
      </c>
      <c r="F31" s="4">
        <f t="shared" si="0"/>
        <v>22000</v>
      </c>
      <c r="G31" s="17">
        <v>0.01</v>
      </c>
    </row>
    <row r="32" spans="2:7" ht="12.75" hidden="1">
      <c r="B32" s="3">
        <v>22</v>
      </c>
      <c r="C32" s="16"/>
      <c r="D32" s="16"/>
      <c r="E32" s="4" t="e">
        <f t="shared" si="1"/>
        <v>#REF!</v>
      </c>
      <c r="F32" s="4">
        <f t="shared" si="0"/>
        <v>22000</v>
      </c>
      <c r="G32" s="17">
        <v>0.01</v>
      </c>
    </row>
    <row r="33" spans="2:7" ht="12.75" hidden="1">
      <c r="B33" s="3">
        <v>23</v>
      </c>
      <c r="C33" s="16"/>
      <c r="D33" s="16"/>
      <c r="E33" s="4" t="e">
        <f t="shared" si="1"/>
        <v>#REF!</v>
      </c>
      <c r="F33" s="4">
        <f t="shared" si="0"/>
        <v>22000</v>
      </c>
      <c r="G33" s="17">
        <v>0.01</v>
      </c>
    </row>
    <row r="34" spans="2:7" ht="12.75" hidden="1">
      <c r="B34" s="3">
        <v>24</v>
      </c>
      <c r="C34" s="16"/>
      <c r="D34" s="16"/>
      <c r="E34" s="4" t="e">
        <f t="shared" si="1"/>
        <v>#REF!</v>
      </c>
      <c r="F34" s="4">
        <f t="shared" si="0"/>
        <v>22000</v>
      </c>
      <c r="G34" s="17">
        <v>0.01</v>
      </c>
    </row>
    <row r="35" spans="2:7" ht="12.75" hidden="1">
      <c r="B35" s="3">
        <v>25</v>
      </c>
      <c r="C35" s="16"/>
      <c r="D35" s="16"/>
      <c r="E35" s="4" t="e">
        <f t="shared" si="1"/>
        <v>#REF!</v>
      </c>
      <c r="F35" s="4">
        <f t="shared" si="0"/>
        <v>22000</v>
      </c>
      <c r="G35" s="17">
        <v>0.01</v>
      </c>
    </row>
    <row r="36" spans="2:7" ht="12.75" hidden="1">
      <c r="B36" s="3">
        <v>26</v>
      </c>
      <c r="C36" s="16"/>
      <c r="D36" s="16"/>
      <c r="E36" s="4" t="e">
        <f t="shared" si="1"/>
        <v>#REF!</v>
      </c>
      <c r="F36" s="4">
        <f t="shared" si="0"/>
        <v>22000</v>
      </c>
      <c r="G36" s="17">
        <v>0.01</v>
      </c>
    </row>
    <row r="37" spans="2:7" ht="12.75" hidden="1">
      <c r="B37" s="3">
        <v>27</v>
      </c>
      <c r="C37" s="3"/>
      <c r="D37" s="3"/>
      <c r="E37" s="4" t="e">
        <f t="shared" si="1"/>
        <v>#REF!</v>
      </c>
      <c r="F37" s="4">
        <f t="shared" si="0"/>
        <v>22000</v>
      </c>
      <c r="G37" s="17">
        <v>0.01</v>
      </c>
    </row>
    <row r="38" spans="2:7" ht="12.75" hidden="1">
      <c r="B38" s="3">
        <v>28</v>
      </c>
      <c r="C38" s="3"/>
      <c r="D38" s="3"/>
      <c r="E38" s="4" t="e">
        <f t="shared" si="1"/>
        <v>#REF!</v>
      </c>
      <c r="F38" s="4">
        <f t="shared" si="0"/>
        <v>22000</v>
      </c>
      <c r="G38" s="17">
        <v>0.01</v>
      </c>
    </row>
    <row r="39" spans="2:7" ht="12.75" hidden="1">
      <c r="B39" s="3">
        <v>29</v>
      </c>
      <c r="C39" s="3"/>
      <c r="D39" s="3"/>
      <c r="E39" s="4" t="e">
        <f t="shared" si="1"/>
        <v>#REF!</v>
      </c>
      <c r="F39" s="4">
        <f t="shared" si="0"/>
        <v>22000</v>
      </c>
      <c r="G39" s="17">
        <v>0.01</v>
      </c>
    </row>
    <row r="40" spans="2:7" ht="12.75" hidden="1">
      <c r="B40" s="3">
        <v>30</v>
      </c>
      <c r="C40" s="3"/>
      <c r="D40" s="3"/>
      <c r="E40" s="4" t="e">
        <f t="shared" si="1"/>
        <v>#REF!</v>
      </c>
      <c r="F40" s="4">
        <f t="shared" si="0"/>
        <v>22000</v>
      </c>
      <c r="G40" s="17">
        <v>0.01</v>
      </c>
    </row>
    <row r="41" spans="2:7" ht="12.75" hidden="1">
      <c r="B41" s="3">
        <v>31</v>
      </c>
      <c r="C41" s="3"/>
      <c r="D41" s="3"/>
      <c r="E41" s="4" t="e">
        <f t="shared" si="1"/>
        <v>#REF!</v>
      </c>
      <c r="F41" s="4">
        <f t="shared" si="0"/>
        <v>22000</v>
      </c>
      <c r="G41" s="17">
        <v>0.01</v>
      </c>
    </row>
    <row r="42" spans="2:7" ht="12.75" hidden="1">
      <c r="B42" s="3">
        <v>32</v>
      </c>
      <c r="C42" s="3"/>
      <c r="D42" s="3"/>
      <c r="E42" s="4" t="e">
        <f t="shared" si="1"/>
        <v>#REF!</v>
      </c>
      <c r="F42" s="4">
        <f t="shared" si="0"/>
        <v>22000</v>
      </c>
      <c r="G42" s="17">
        <v>0.01</v>
      </c>
    </row>
    <row r="43" spans="2:7" ht="12.75" hidden="1">
      <c r="B43" s="3">
        <v>33</v>
      </c>
      <c r="C43" s="3"/>
      <c r="D43" s="3"/>
      <c r="E43" s="4" t="e">
        <f t="shared" si="1"/>
        <v>#REF!</v>
      </c>
      <c r="F43" s="4">
        <f t="shared" si="0"/>
        <v>22000</v>
      </c>
      <c r="G43" s="17">
        <v>0.01</v>
      </c>
    </row>
    <row r="44" spans="2:7" ht="12.75" hidden="1">
      <c r="B44" s="3">
        <v>34</v>
      </c>
      <c r="C44" s="3"/>
      <c r="D44" s="3"/>
      <c r="E44" s="4" t="e">
        <f t="shared" si="1"/>
        <v>#REF!</v>
      </c>
      <c r="F44" s="4">
        <f t="shared" si="0"/>
        <v>22000</v>
      </c>
      <c r="G44" s="17">
        <v>0.01</v>
      </c>
    </row>
    <row r="45" spans="2:7" ht="12.75" hidden="1">
      <c r="B45" s="3">
        <v>35</v>
      </c>
      <c r="C45" s="3"/>
      <c r="D45" s="3"/>
      <c r="E45" s="4" t="e">
        <f t="shared" si="1"/>
        <v>#REF!</v>
      </c>
      <c r="F45" s="4">
        <f t="shared" si="0"/>
        <v>22000</v>
      </c>
      <c r="G45" s="17">
        <v>0.01</v>
      </c>
    </row>
    <row r="46" spans="2:7" ht="12.75" hidden="1">
      <c r="B46" s="3">
        <v>36</v>
      </c>
      <c r="C46" s="3"/>
      <c r="D46" s="3"/>
      <c r="E46" s="4" t="e">
        <f t="shared" si="1"/>
        <v>#REF!</v>
      </c>
      <c r="F46" s="4">
        <f t="shared" si="0"/>
        <v>22000</v>
      </c>
      <c r="G46" s="17">
        <v>0.01</v>
      </c>
    </row>
    <row r="47" spans="2:7" ht="12.75" hidden="1">
      <c r="B47" s="3">
        <v>37</v>
      </c>
      <c r="C47" s="3"/>
      <c r="D47" s="3"/>
      <c r="E47" s="4" t="e">
        <f t="shared" si="1"/>
        <v>#REF!</v>
      </c>
      <c r="F47" s="4">
        <f t="shared" si="0"/>
        <v>22000</v>
      </c>
      <c r="G47" s="17">
        <v>0.01</v>
      </c>
    </row>
    <row r="48" spans="2:7" ht="12.75" hidden="1">
      <c r="B48" s="3">
        <v>38</v>
      </c>
      <c r="C48" s="3"/>
      <c r="D48" s="3"/>
      <c r="E48" s="4" t="e">
        <f t="shared" si="1"/>
        <v>#REF!</v>
      </c>
      <c r="F48" s="4">
        <f t="shared" si="0"/>
        <v>22000</v>
      </c>
      <c r="G48" s="17">
        <v>0.01</v>
      </c>
    </row>
    <row r="49" spans="2:7" ht="12.75" hidden="1">
      <c r="B49" s="3">
        <v>39</v>
      </c>
      <c r="C49" s="3"/>
      <c r="D49" s="3"/>
      <c r="E49" s="4" t="e">
        <f t="shared" si="1"/>
        <v>#REF!</v>
      </c>
      <c r="F49" s="4">
        <f t="shared" si="0"/>
        <v>22000</v>
      </c>
      <c r="G49" s="17">
        <v>0.01</v>
      </c>
    </row>
    <row r="50" spans="3:5" ht="12.75">
      <c r="C50" s="6" t="s">
        <v>6</v>
      </c>
      <c r="D50" s="7"/>
      <c r="E50" s="4">
        <v>1980000</v>
      </c>
    </row>
    <row r="53" ht="12.75">
      <c r="A53" t="s">
        <v>7</v>
      </c>
    </row>
    <row r="55" ht="15.75">
      <c r="A55" s="18"/>
    </row>
    <row r="56" ht="12.75">
      <c r="A56" t="s">
        <v>8</v>
      </c>
    </row>
    <row r="58" spans="2:6" ht="12.75">
      <c r="B58" t="s">
        <v>12</v>
      </c>
      <c r="F58" t="s">
        <v>9</v>
      </c>
    </row>
    <row r="59" ht="12.75">
      <c r="B59" t="s">
        <v>24</v>
      </c>
    </row>
    <row r="61" ht="12.75">
      <c r="A61" t="s">
        <v>10</v>
      </c>
    </row>
    <row r="63" spans="2:6" ht="12.75">
      <c r="B63" t="s">
        <v>13</v>
      </c>
      <c r="F63" t="s">
        <v>11</v>
      </c>
    </row>
    <row r="65" spans="2:6" ht="12.75">
      <c r="B65" t="s">
        <v>14</v>
      </c>
      <c r="F65" t="s">
        <v>15</v>
      </c>
    </row>
    <row r="67" spans="2:6" ht="12.75">
      <c r="B67" t="s">
        <v>16</v>
      </c>
      <c r="F67" t="s">
        <v>17</v>
      </c>
    </row>
    <row r="69" spans="2:6" ht="12.75">
      <c r="B69" t="s">
        <v>30</v>
      </c>
      <c r="F69" t="s">
        <v>29</v>
      </c>
    </row>
    <row r="71" spans="2:6" ht="12.75">
      <c r="B71" t="s">
        <v>31</v>
      </c>
      <c r="F71" t="s">
        <v>32</v>
      </c>
    </row>
    <row r="78" ht="51" customHeight="1"/>
  </sheetData>
  <sheetProtection/>
  <mergeCells count="6">
    <mergeCell ref="C21:D21"/>
    <mergeCell ref="A15:G15"/>
    <mergeCell ref="H2:K2"/>
    <mergeCell ref="A16:G16"/>
    <mergeCell ref="A19:G19"/>
    <mergeCell ref="A20:G20"/>
  </mergeCells>
  <printOptions/>
  <pageMargins left="0.5905511811023623" right="0.3937007874015748" top="0.5905511811023623" bottom="0.14" header="0.5118110236220472" footer="0.2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kypcova</dc:creator>
  <cp:keywords/>
  <dc:description/>
  <cp:lastModifiedBy>akon001</cp:lastModifiedBy>
  <cp:lastPrinted>2009-11-23T07:20:59Z</cp:lastPrinted>
  <dcterms:created xsi:type="dcterms:W3CDTF">2009-04-27T12:25:43Z</dcterms:created>
  <dcterms:modified xsi:type="dcterms:W3CDTF">2009-11-23T08:06:23Z</dcterms:modified>
  <cp:category/>
  <cp:version/>
  <cp:contentType/>
  <cp:contentStatus/>
</cp:coreProperties>
</file>